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14. Procesos compra y servicios GOG\02. Procesos\2025\01 GSCY GIJA\01 Personal de apoyo Caigua y Corralitos\"/>
    </mc:Choice>
  </mc:AlternateContent>
  <bookViews>
    <workbookView xWindow="0" yWindow="0" windowWidth="19200" windowHeight="8040"/>
  </bookViews>
  <sheets>
    <sheet name="Propuesta económica" sheetId="5" r:id="rId1"/>
  </sheets>
  <calcPr calcId="162913"/>
</workbook>
</file>

<file path=xl/calcChain.xml><?xml version="1.0" encoding="utf-8"?>
<calcChain xmlns="http://schemas.openxmlformats.org/spreadsheetml/2006/main">
  <c r="H16" i="5" l="1"/>
  <c r="H17" i="5" s="1"/>
  <c r="H18" i="5" s="1"/>
  <c r="H13" i="5"/>
  <c r="H14" i="5" s="1"/>
  <c r="H15" i="5" s="1"/>
  <c r="H10" i="5"/>
  <c r="H11" i="5" s="1"/>
  <c r="H12" i="5" s="1"/>
  <c r="H7" i="5"/>
  <c r="H8" i="5" s="1"/>
  <c r="H9" i="5" s="1"/>
  <c r="G7" i="5"/>
  <c r="G8" i="5" s="1"/>
  <c r="H4" i="5"/>
  <c r="G4" i="5"/>
  <c r="H3" i="5"/>
  <c r="G3" i="5"/>
  <c r="G5" i="5" s="1"/>
  <c r="H5" i="5" l="1"/>
  <c r="H6" i="5" s="1"/>
  <c r="H20" i="5" s="1"/>
</calcChain>
</file>

<file path=xl/sharedStrings.xml><?xml version="1.0" encoding="utf-8"?>
<sst xmlns="http://schemas.openxmlformats.org/spreadsheetml/2006/main" count="33" uniqueCount="30">
  <si>
    <t>ESTACION (***)</t>
  </si>
  <si>
    <t xml:space="preserve">DETALLE </t>
  </si>
  <si>
    <t>CANTIDAD MENSUAL (*)</t>
  </si>
  <si>
    <t>MONTO MENSUAL (USD)</t>
  </si>
  <si>
    <t xml:space="preserve"> Servicio de Limpieza General</t>
  </si>
  <si>
    <t xml:space="preserve">Servicio de Personal Apoyo </t>
  </si>
  <si>
    <t>Total mensual Estación Caigua de los dos servicios</t>
  </si>
  <si>
    <t>MONTO TOTAL DE CAIGUA DE LOS DOS SERVICIOS POR 12 MESES</t>
  </si>
  <si>
    <t>SAN ANTONIO GVT</t>
  </si>
  <si>
    <t>Total mensual San Antonio GVT</t>
  </si>
  <si>
    <t>MONTO TOTAL DE SAN ANTONIO GVT 12 MESES</t>
  </si>
  <si>
    <t>SAN ANTONIO LÍQUIDOS</t>
  </si>
  <si>
    <t xml:space="preserve">Servicio de personal de Apoyo </t>
  </si>
  <si>
    <t>Total mensual San Antonio Líquidos</t>
  </si>
  <si>
    <t>MONTO TOTAL DE SAN ANTONIO LÍQUIDOS POR 12 MESES</t>
  </si>
  <si>
    <t>TRILLO NORTE LIQUIDO - GAS</t>
  </si>
  <si>
    <t>Total mensual Trillo Norte líquidos-gas</t>
  </si>
  <si>
    <t>MONTO TOTAL DE TRILLO NORTE LIQUIDO - GAS DE L POR 12 MESES</t>
  </si>
  <si>
    <t>VÁLVULAS SUR LÍQUIDO - GAS</t>
  </si>
  <si>
    <t>Total mensual Válvulas Sur líquidos-gas</t>
  </si>
  <si>
    <t>MONTO TOTAL DE VÁLVULAS SUR LÍQUIDO - GAS POR 12 MESES</t>
  </si>
  <si>
    <t>MONTO TOTAL ESTACIONES POR 12 MESES</t>
  </si>
  <si>
    <t>COTIZACION ECONOMICA
Proponente: ……..
SERVICIO DE LIMPIEZA GENERAL Y PERSONAL DE APOYO EN ESTACION
“Estación Caigua, San Antonio GVT, Trillo Norte líquidos-gas, San Antonio Líquidos y Válvulas Sur líquidos-gas."</t>
  </si>
  <si>
    <t>(*)  Para el Servicio de Limpieza General y Personal de Apoyo la cantidad mensual se refiere al número de personas que prestan servicios</t>
  </si>
  <si>
    <t>(**)  Los costos unitarios de los mismos items de cada Estación pueden ser diferentes entre Estaciones</t>
  </si>
  <si>
    <t>(**)  Los costos unitarios sombreados deben ser llenados por el proponente</t>
  </si>
  <si>
    <t>COSTO UNITARIO
(Bs) (**)</t>
  </si>
  <si>
    <t>MONTO MENSUAL (Bs) (***)</t>
  </si>
  <si>
    <t>(***)  El monto mensual es el calculo del costo unitario por la cantidad mensual</t>
  </si>
  <si>
    <t>ESTACIÓN CAIGUA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</si>
</sst>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charset val="134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3" fillId="0" borderId="0"/>
  </cellStyleXfs>
  <cellXfs count="77">
    <xf numFmtId="0" fontId="0" fillId="0" borderId="0" xfId="0"/>
    <xf numFmtId="0" fontId="1" fillId="0" borderId="1" xfId="0" applyFont="1" applyFill="1" applyBorder="1" applyAlignment="1">
      <alignment vertic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4" fontId="2" fillId="0" borderId="0" xfId="0" applyNumberFormat="1" applyFont="1" applyFill="1" applyAlignment="1">
      <alignment horizontal="right" vertical="top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4" fontId="2" fillId="2" borderId="12" xfId="0" applyNumberFormat="1" applyFont="1" applyFill="1" applyBorder="1" applyAlignment="1">
      <alignment horizontal="right" vertical="top"/>
    </xf>
    <xf numFmtId="3" fontId="2" fillId="0" borderId="12" xfId="0" applyNumberFormat="1" applyFont="1" applyFill="1" applyBorder="1" applyAlignment="1">
      <alignment horizontal="center" vertical="top"/>
    </xf>
    <xf numFmtId="4" fontId="2" fillId="0" borderId="13" xfId="0" applyNumberFormat="1" applyFont="1" applyFill="1" applyBorder="1" applyAlignment="1">
      <alignment horizontal="right" vertical="top"/>
    </xf>
    <xf numFmtId="4" fontId="2" fillId="0" borderId="14" xfId="0" applyNumberFormat="1" applyFont="1" applyFill="1" applyBorder="1" applyAlignment="1">
      <alignment horizontal="right" vertical="top"/>
    </xf>
    <xf numFmtId="4" fontId="2" fillId="2" borderId="17" xfId="0" applyNumberFormat="1" applyFont="1" applyFill="1" applyBorder="1" applyAlignment="1">
      <alignment horizontal="right" vertical="top"/>
    </xf>
    <xf numFmtId="3" fontId="2" fillId="0" borderId="17" xfId="0" applyNumberFormat="1" applyFont="1" applyFill="1" applyBorder="1" applyAlignment="1">
      <alignment horizontal="center" vertical="top"/>
    </xf>
    <xf numFmtId="4" fontId="2" fillId="0" borderId="18" xfId="0" applyNumberFormat="1" applyFont="1" applyFill="1" applyBorder="1" applyAlignment="1">
      <alignment horizontal="right" vertical="top"/>
    </xf>
    <xf numFmtId="4" fontId="1" fillId="3" borderId="13" xfId="0" applyNumberFormat="1" applyFont="1" applyFill="1" applyBorder="1" applyAlignment="1">
      <alignment horizontal="right" vertical="top"/>
    </xf>
    <xf numFmtId="4" fontId="1" fillId="3" borderId="14" xfId="0" applyNumberFormat="1" applyFont="1" applyFill="1" applyBorder="1" applyAlignment="1">
      <alignment horizontal="right" vertical="top"/>
    </xf>
    <xf numFmtId="4" fontId="2" fillId="4" borderId="21" xfId="0" applyNumberFormat="1" applyFont="1" applyFill="1" applyBorder="1" applyAlignment="1">
      <alignment horizontal="right" vertical="top"/>
    </xf>
    <xf numFmtId="4" fontId="1" fillId="4" borderId="21" xfId="0" applyNumberFormat="1" applyFont="1" applyFill="1" applyBorder="1" applyAlignment="1">
      <alignment horizontal="right" vertical="top"/>
    </xf>
    <xf numFmtId="4" fontId="2" fillId="0" borderId="22" xfId="0" applyNumberFormat="1" applyFont="1" applyFill="1" applyBorder="1" applyAlignment="1">
      <alignment horizontal="right" vertical="top"/>
    </xf>
    <xf numFmtId="4" fontId="2" fillId="4" borderId="22" xfId="0" applyNumberFormat="1" applyFont="1" applyFill="1" applyBorder="1" applyAlignment="1">
      <alignment horizontal="right" vertical="top"/>
    </xf>
    <xf numFmtId="4" fontId="1" fillId="4" borderId="22" xfId="0" applyNumberFormat="1" applyFont="1" applyFill="1" applyBorder="1" applyAlignment="1">
      <alignment horizontal="right" vertical="top"/>
    </xf>
    <xf numFmtId="0" fontId="2" fillId="0" borderId="24" xfId="0" applyFont="1" applyFill="1" applyBorder="1" applyAlignment="1">
      <alignment horizontal="center" vertical="top"/>
    </xf>
    <xf numFmtId="0" fontId="2" fillId="0" borderId="25" xfId="0" applyFont="1" applyFill="1" applyBorder="1" applyAlignment="1">
      <alignment horizontal="left" vertical="top"/>
    </xf>
    <xf numFmtId="4" fontId="2" fillId="0" borderId="26" xfId="0" applyNumberFormat="1" applyFont="1" applyFill="1" applyBorder="1" applyAlignment="1">
      <alignment horizontal="right" vertical="top"/>
    </xf>
    <xf numFmtId="4" fontId="1" fillId="3" borderId="29" xfId="0" applyNumberFormat="1" applyFont="1" applyFill="1" applyBorder="1" applyAlignment="1">
      <alignment horizontal="right" vertical="top"/>
    </xf>
    <xf numFmtId="4" fontId="1" fillId="3" borderId="30" xfId="0" applyNumberFormat="1" applyFont="1" applyFill="1" applyBorder="1" applyAlignment="1">
      <alignment horizontal="right" vertical="top"/>
    </xf>
    <xf numFmtId="4" fontId="1" fillId="4" borderId="30" xfId="0" applyNumberFormat="1" applyFont="1" applyFill="1" applyBorder="1" applyAlignment="1">
      <alignment horizontal="right" vertical="top"/>
    </xf>
    <xf numFmtId="0" fontId="2" fillId="4" borderId="34" xfId="0" applyFont="1" applyFill="1" applyBorder="1" applyAlignment="1">
      <alignment horizontal="left" vertical="top"/>
    </xf>
    <xf numFmtId="4" fontId="1" fillId="4" borderId="13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vertical="center"/>
    </xf>
    <xf numFmtId="4" fontId="2" fillId="2" borderId="24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0" fontId="2" fillId="0" borderId="2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top"/>
    </xf>
    <xf numFmtId="0" fontId="1" fillId="5" borderId="24" xfId="0" applyFont="1" applyFill="1" applyBorder="1" applyAlignment="1">
      <alignment horizontal="center" vertical="top"/>
    </xf>
    <xf numFmtId="0" fontId="1" fillId="3" borderId="27" xfId="0" applyFont="1" applyFill="1" applyBorder="1" applyAlignment="1">
      <alignment horizontal="center" vertical="top"/>
    </xf>
    <xf numFmtId="0" fontId="1" fillId="3" borderId="28" xfId="0" applyFont="1" applyFill="1" applyBorder="1" applyAlignment="1">
      <alignment horizontal="center" vertical="top"/>
    </xf>
    <xf numFmtId="0" fontId="1" fillId="4" borderId="31" xfId="0" applyFont="1" applyFill="1" applyBorder="1" applyAlignment="1">
      <alignment horizontal="center" vertical="top"/>
    </xf>
    <xf numFmtId="0" fontId="1" fillId="4" borderId="32" xfId="0" applyFont="1" applyFill="1" applyBorder="1" applyAlignment="1">
      <alignment horizontal="center" vertical="top"/>
    </xf>
    <xf numFmtId="0" fontId="1" fillId="4" borderId="33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top"/>
    </xf>
    <xf numFmtId="0" fontId="1" fillId="4" borderId="10" xfId="0" applyFont="1" applyFill="1" applyBorder="1" applyAlignment="1">
      <alignment horizontal="center" vertical="top"/>
    </xf>
    <xf numFmtId="0" fontId="1" fillId="4" borderId="14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16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center" vertical="top"/>
    </xf>
    <xf numFmtId="0" fontId="1" fillId="3" borderId="10" xfId="0" applyFont="1" applyFill="1" applyBorder="1" applyAlignment="1">
      <alignment horizontal="center" vertical="top"/>
    </xf>
    <xf numFmtId="0" fontId="1" fillId="3" borderId="11" xfId="0" applyFont="1" applyFill="1" applyBorder="1" applyAlignment="1">
      <alignment horizontal="center" vertical="top"/>
    </xf>
    <xf numFmtId="0" fontId="1" fillId="4" borderId="15" xfId="0" applyFont="1" applyFill="1" applyBorder="1" applyAlignment="1">
      <alignment horizontal="center" vertical="top"/>
    </xf>
    <xf numFmtId="0" fontId="1" fillId="4" borderId="0" xfId="0" applyFont="1" applyFill="1" applyBorder="1" applyAlignment="1">
      <alignment horizontal="center" vertical="top"/>
    </xf>
    <xf numFmtId="0" fontId="1" fillId="4" borderId="2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/>
    </xf>
    <xf numFmtId="0" fontId="1" fillId="4" borderId="20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/>
    </xf>
    <xf numFmtId="0" fontId="1" fillId="4" borderId="21" xfId="0" applyFont="1" applyFill="1" applyBorder="1" applyAlignment="1">
      <alignment horizontal="center"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J50"/>
  <sheetViews>
    <sheetView tabSelected="1" zoomScale="70" zoomScaleNormal="70" workbookViewId="0">
      <selection sqref="A1:H24"/>
    </sheetView>
  </sheetViews>
  <sheetFormatPr baseColWidth="10" defaultColWidth="11.453125" defaultRowHeight="15.5"/>
  <cols>
    <col min="1" max="2" width="14.7265625" style="2" customWidth="1"/>
    <col min="3" max="3" width="14.1796875" style="2" customWidth="1"/>
    <col min="4" max="4" width="10.54296875" style="2" customWidth="1"/>
    <col min="5" max="5" width="12.81640625" style="2" customWidth="1"/>
    <col min="6" max="6" width="19.7265625" style="3" customWidth="1"/>
    <col min="7" max="7" width="0.1796875" style="2" customWidth="1"/>
    <col min="8" max="8" width="15.1796875" style="4" customWidth="1"/>
    <col min="9" max="9" width="4.54296875" style="2" customWidth="1"/>
    <col min="10" max="16384" width="11.453125" style="2"/>
  </cols>
  <sheetData>
    <row r="1" spans="1:8" ht="97" customHeight="1" thickBot="1">
      <c r="A1" s="65" t="s">
        <v>22</v>
      </c>
      <c r="B1" s="66"/>
      <c r="C1" s="67"/>
      <c r="D1" s="67"/>
      <c r="E1" s="67"/>
      <c r="F1" s="67"/>
      <c r="G1" s="67"/>
      <c r="H1" s="68"/>
    </row>
    <row r="2" spans="1:8" ht="48.65" customHeight="1" thickBot="1">
      <c r="A2" s="5" t="s">
        <v>0</v>
      </c>
      <c r="B2" s="45" t="s">
        <v>1</v>
      </c>
      <c r="C2" s="46"/>
      <c r="D2" s="69"/>
      <c r="E2" s="6" t="s">
        <v>26</v>
      </c>
      <c r="F2" s="6" t="s">
        <v>2</v>
      </c>
      <c r="G2" s="6" t="s">
        <v>3</v>
      </c>
      <c r="H2" s="7" t="s">
        <v>27</v>
      </c>
    </row>
    <row r="3" spans="1:8" ht="16" thickBot="1">
      <c r="A3" s="70" t="s">
        <v>29</v>
      </c>
      <c r="B3" s="71" t="s">
        <v>4</v>
      </c>
      <c r="C3" s="72"/>
      <c r="D3" s="73"/>
      <c r="E3" s="8"/>
      <c r="F3" s="9">
        <v>1</v>
      </c>
      <c r="G3" s="10" t="e">
        <f>F3*#REF!</f>
        <v>#REF!</v>
      </c>
      <c r="H3" s="11">
        <f>E3*F3</f>
        <v>0</v>
      </c>
    </row>
    <row r="4" spans="1:8" ht="16" thickBot="1">
      <c r="A4" s="54"/>
      <c r="B4" s="56" t="s">
        <v>5</v>
      </c>
      <c r="C4" s="57"/>
      <c r="D4" s="58"/>
      <c r="E4" s="8"/>
      <c r="F4" s="13">
        <v>3</v>
      </c>
      <c r="G4" s="14" t="e">
        <f>F4*#REF!</f>
        <v>#REF!</v>
      </c>
      <c r="H4" s="11">
        <f>E4*F4</f>
        <v>0</v>
      </c>
    </row>
    <row r="5" spans="1:8" ht="16" thickBot="1">
      <c r="A5" s="54"/>
      <c r="B5" s="59" t="s">
        <v>6</v>
      </c>
      <c r="C5" s="60"/>
      <c r="D5" s="60"/>
      <c r="E5" s="60"/>
      <c r="F5" s="61"/>
      <c r="G5" s="15" t="e">
        <f>SUM(G3:G4)</f>
        <v>#REF!</v>
      </c>
      <c r="H5" s="16">
        <f>H3+H4</f>
        <v>0</v>
      </c>
    </row>
    <row r="6" spans="1:8" ht="16" thickBot="1">
      <c r="A6" s="55"/>
      <c r="B6" s="74" t="s">
        <v>7</v>
      </c>
      <c r="C6" s="75"/>
      <c r="D6" s="75"/>
      <c r="E6" s="75"/>
      <c r="F6" s="76"/>
      <c r="G6" s="17"/>
      <c r="H6" s="18">
        <f>H5*12</f>
        <v>0</v>
      </c>
    </row>
    <row r="7" spans="1:8" ht="16" customHeight="1" thickBot="1">
      <c r="A7" s="54" t="s">
        <v>8</v>
      </c>
      <c r="B7" s="56" t="s">
        <v>5</v>
      </c>
      <c r="C7" s="57"/>
      <c r="D7" s="58"/>
      <c r="E7" s="12"/>
      <c r="F7" s="13">
        <v>1</v>
      </c>
      <c r="G7" s="14" t="e">
        <f>F7*#REF!</f>
        <v>#REF!</v>
      </c>
      <c r="H7" s="19">
        <f>E7*F7</f>
        <v>0</v>
      </c>
    </row>
    <row r="8" spans="1:8" ht="16" thickBot="1">
      <c r="A8" s="54"/>
      <c r="B8" s="59" t="s">
        <v>9</v>
      </c>
      <c r="C8" s="60"/>
      <c r="D8" s="60"/>
      <c r="E8" s="60"/>
      <c r="F8" s="61"/>
      <c r="G8" s="15" t="e">
        <f>SUM(G7:G7)</f>
        <v>#REF!</v>
      </c>
      <c r="H8" s="16">
        <f>H7</f>
        <v>0</v>
      </c>
    </row>
    <row r="9" spans="1:8" ht="16" thickBot="1">
      <c r="A9" s="55"/>
      <c r="B9" s="62" t="s">
        <v>10</v>
      </c>
      <c r="C9" s="63"/>
      <c r="D9" s="63"/>
      <c r="E9" s="63"/>
      <c r="F9" s="64"/>
      <c r="G9" s="20"/>
      <c r="H9" s="21">
        <f>H8*12</f>
        <v>0</v>
      </c>
    </row>
    <row r="10" spans="1:8" ht="16" customHeight="1">
      <c r="A10" s="36" t="s">
        <v>11</v>
      </c>
      <c r="B10" s="38" t="s">
        <v>12</v>
      </c>
      <c r="C10" s="39"/>
      <c r="D10" s="39"/>
      <c r="E10" s="31"/>
      <c r="F10" s="22">
        <v>2</v>
      </c>
      <c r="G10" s="23">
        <v>21987</v>
      </c>
      <c r="H10" s="24">
        <f>E10*F10</f>
        <v>0</v>
      </c>
    </row>
    <row r="11" spans="1:8">
      <c r="A11" s="37"/>
      <c r="B11" s="40" t="s">
        <v>13</v>
      </c>
      <c r="C11" s="41"/>
      <c r="D11" s="41"/>
      <c r="E11" s="41"/>
      <c r="F11" s="41"/>
      <c r="G11" s="25">
        <v>60865.599999999999</v>
      </c>
      <c r="H11" s="26">
        <f>H10</f>
        <v>0</v>
      </c>
    </row>
    <row r="12" spans="1:8" ht="16" thickBot="1">
      <c r="A12" s="37"/>
      <c r="B12" s="42" t="s">
        <v>14</v>
      </c>
      <c r="C12" s="43"/>
      <c r="D12" s="43"/>
      <c r="E12" s="43"/>
      <c r="F12" s="43"/>
      <c r="G12" s="44"/>
      <c r="H12" s="27">
        <f>H11*12</f>
        <v>0</v>
      </c>
    </row>
    <row r="13" spans="1:8" ht="16" customHeight="1">
      <c r="A13" s="36" t="s">
        <v>15</v>
      </c>
      <c r="B13" s="38" t="s">
        <v>12</v>
      </c>
      <c r="C13" s="39"/>
      <c r="D13" s="39"/>
      <c r="E13" s="12"/>
      <c r="F13" s="22">
        <v>2</v>
      </c>
      <c r="G13" s="23">
        <v>21987</v>
      </c>
      <c r="H13" s="24">
        <f>E13*F13</f>
        <v>0</v>
      </c>
    </row>
    <row r="14" spans="1:8">
      <c r="A14" s="37"/>
      <c r="B14" s="40" t="s">
        <v>16</v>
      </c>
      <c r="C14" s="41"/>
      <c r="D14" s="41"/>
      <c r="E14" s="41"/>
      <c r="F14" s="41"/>
      <c r="G14" s="25">
        <v>60865.599999999999</v>
      </c>
      <c r="H14" s="26">
        <f>H13</f>
        <v>0</v>
      </c>
    </row>
    <row r="15" spans="1:8" ht="16" thickBot="1">
      <c r="A15" s="37"/>
      <c r="B15" s="42" t="s">
        <v>17</v>
      </c>
      <c r="C15" s="43"/>
      <c r="D15" s="43"/>
      <c r="E15" s="43"/>
      <c r="F15" s="43"/>
      <c r="G15" s="44"/>
      <c r="H15" s="27">
        <f>H14*12</f>
        <v>0</v>
      </c>
    </row>
    <row r="16" spans="1:8" ht="16" customHeight="1">
      <c r="A16" s="36" t="s">
        <v>18</v>
      </c>
      <c r="B16" s="38" t="s">
        <v>12</v>
      </c>
      <c r="C16" s="39"/>
      <c r="D16" s="39"/>
      <c r="E16" s="12"/>
      <c r="F16" s="22">
        <v>2</v>
      </c>
      <c r="G16" s="23">
        <v>21987</v>
      </c>
      <c r="H16" s="24">
        <f>E16*F16</f>
        <v>0</v>
      </c>
    </row>
    <row r="17" spans="1:140">
      <c r="A17" s="37"/>
      <c r="B17" s="40" t="s">
        <v>19</v>
      </c>
      <c r="C17" s="41"/>
      <c r="D17" s="41"/>
      <c r="E17" s="41"/>
      <c r="F17" s="41"/>
      <c r="G17" s="25">
        <v>60865.599999999999</v>
      </c>
      <c r="H17" s="26">
        <f>H16</f>
        <v>0</v>
      </c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</row>
    <row r="18" spans="1:140" ht="16" thickBot="1">
      <c r="A18" s="37"/>
      <c r="B18" s="42" t="s">
        <v>20</v>
      </c>
      <c r="C18" s="43"/>
      <c r="D18" s="43"/>
      <c r="E18" s="43"/>
      <c r="F18" s="43"/>
      <c r="G18" s="44"/>
      <c r="H18" s="27">
        <f>H17*12</f>
        <v>0</v>
      </c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32"/>
      <c r="EF18" s="32"/>
      <c r="EG18" s="32"/>
      <c r="EH18" s="32"/>
      <c r="EI18" s="32"/>
      <c r="EJ18" s="32"/>
    </row>
    <row r="19" spans="1:140" s="1" customFormat="1" ht="16" thickBot="1">
      <c r="A19" s="45"/>
      <c r="B19" s="46"/>
      <c r="C19" s="46"/>
      <c r="D19" s="46"/>
      <c r="E19" s="46"/>
      <c r="F19" s="46"/>
      <c r="G19" s="46"/>
      <c r="H19" s="47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</row>
    <row r="20" spans="1:140" ht="16" thickBot="1">
      <c r="A20" s="48" t="s">
        <v>21</v>
      </c>
      <c r="B20" s="49"/>
      <c r="C20" s="49"/>
      <c r="D20" s="49"/>
      <c r="E20" s="49"/>
      <c r="F20" s="50"/>
      <c r="G20" s="28">
        <v>994231.2</v>
      </c>
      <c r="H20" s="29">
        <f>H6+H9+H12+H15+H18</f>
        <v>0</v>
      </c>
    </row>
    <row r="21" spans="1:140" ht="31" customHeight="1" thickBot="1">
      <c r="A21" s="51" t="s">
        <v>23</v>
      </c>
      <c r="B21" s="52"/>
      <c r="C21" s="52"/>
      <c r="D21" s="52"/>
      <c r="E21" s="52"/>
      <c r="F21" s="52"/>
      <c r="G21" s="52"/>
      <c r="H21" s="53"/>
    </row>
    <row r="22" spans="1:140" ht="30" customHeight="1" thickBot="1">
      <c r="A22" s="33" t="s">
        <v>24</v>
      </c>
      <c r="B22" s="34"/>
      <c r="C22" s="34"/>
      <c r="D22" s="34"/>
      <c r="E22" s="34"/>
      <c r="F22" s="34"/>
      <c r="G22" s="34"/>
      <c r="H22" s="35"/>
    </row>
    <row r="23" spans="1:140" ht="31" customHeight="1" thickBot="1">
      <c r="A23" s="33" t="s">
        <v>25</v>
      </c>
      <c r="B23" s="34"/>
      <c r="C23" s="34"/>
      <c r="D23" s="34"/>
      <c r="E23" s="34"/>
      <c r="F23" s="34"/>
      <c r="G23" s="34"/>
      <c r="H23" s="35"/>
    </row>
    <row r="24" spans="1:140" ht="31" customHeight="1" thickBot="1">
      <c r="A24" s="33" t="s">
        <v>28</v>
      </c>
      <c r="B24" s="34"/>
      <c r="C24" s="34"/>
      <c r="D24" s="34"/>
      <c r="E24" s="34"/>
      <c r="F24" s="34"/>
      <c r="G24" s="34"/>
      <c r="H24" s="35"/>
    </row>
    <row r="25" spans="1:140" ht="16" customHeight="1"/>
    <row r="27" spans="1:140" ht="16" customHeight="1"/>
    <row r="28" spans="1:140" ht="70.5" customHeight="1"/>
    <row r="33" ht="16" customHeight="1"/>
    <row r="36" ht="16" customHeight="1"/>
    <row r="39" ht="16" customHeight="1"/>
    <row r="42" ht="16" customHeight="1"/>
    <row r="47" ht="15.65" customHeight="1"/>
    <row r="48" ht="16" customHeight="1"/>
    <row r="49" ht="16" customHeight="1"/>
    <row r="50" ht="16" customHeight="1"/>
  </sheetData>
  <mergeCells count="29">
    <mergeCell ref="A1:H1"/>
    <mergeCell ref="B2:D2"/>
    <mergeCell ref="A3:A6"/>
    <mergeCell ref="B3:D3"/>
    <mergeCell ref="B4:D4"/>
    <mergeCell ref="B5:F5"/>
    <mergeCell ref="B6:F6"/>
    <mergeCell ref="A7:A9"/>
    <mergeCell ref="B7:D7"/>
    <mergeCell ref="B8:F8"/>
    <mergeCell ref="B9:F9"/>
    <mergeCell ref="A10:A12"/>
    <mergeCell ref="B10:D10"/>
    <mergeCell ref="B11:F11"/>
    <mergeCell ref="B12:G12"/>
    <mergeCell ref="A24:H24"/>
    <mergeCell ref="A13:A15"/>
    <mergeCell ref="B13:D13"/>
    <mergeCell ref="B14:F14"/>
    <mergeCell ref="B15:G15"/>
    <mergeCell ref="A16:A18"/>
    <mergeCell ref="B16:D16"/>
    <mergeCell ref="B17:F17"/>
    <mergeCell ref="B18:G18"/>
    <mergeCell ref="A19:H19"/>
    <mergeCell ref="A20:F20"/>
    <mergeCell ref="A21:H21"/>
    <mergeCell ref="A22:H22"/>
    <mergeCell ref="A23:H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Propuesta económica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Gonzalez</dc:creator>
  <cp:lastModifiedBy>Helder Cabrera</cp:lastModifiedBy>
  <cp:lastPrinted>2024-02-06T11:32:00Z</cp:lastPrinted>
  <dcterms:created xsi:type="dcterms:W3CDTF">2019-05-02T20:09:00Z</dcterms:created>
  <dcterms:modified xsi:type="dcterms:W3CDTF">2025-01-10T14:03:02Z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95C806A442A5428B8022ABFB4E3D0B9A_13</vt:lpwstr>
  </property>
  <property fmtid="{D5CDD505-2E9C-101B-9397-08002B2CF9AE}" pid="3" name="KSOProductBuildVer">
    <vt:lpwstr>1033-12.2.0.13489</vt:lpwstr>
  </property>
</Properties>
</file>